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0736" windowHeight="9552"/>
  </bookViews>
  <sheets>
    <sheet name="Hárok1" sheetId="1" r:id="rId1"/>
    <sheet name="prepočet cenov ponuk" sheetId="2" r:id="rId2"/>
    <sheet name="Hárok3" sheetId="3" r:id="rId3"/>
  </sheets>
  <calcPr calcId="145621"/>
</workbook>
</file>

<file path=xl/calcChain.xml><?xml version="1.0" encoding="utf-8"?>
<calcChain xmlns="http://schemas.openxmlformats.org/spreadsheetml/2006/main">
  <c r="M4" i="2" l="1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3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R4" i="2"/>
  <c r="R5" i="2"/>
  <c r="R6" i="2"/>
  <c r="R7" i="2"/>
  <c r="R8" i="2"/>
  <c r="R9" i="2"/>
  <c r="R10" i="2"/>
  <c r="R11" i="2"/>
  <c r="R13" i="2"/>
  <c r="R14" i="2"/>
  <c r="R15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3" i="2"/>
  <c r="Q4" i="2"/>
  <c r="Q5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3" i="2"/>
  <c r="R20" i="2"/>
  <c r="R19" i="2"/>
  <c r="R18" i="2"/>
  <c r="R17" i="2"/>
  <c r="R16" i="2"/>
  <c r="R12" i="2"/>
  <c r="H45" i="2" l="1"/>
  <c r="R45" i="2"/>
  <c r="Q45" i="2"/>
  <c r="L4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3" i="2"/>
  <c r="K19" i="2"/>
  <c r="K18" i="2"/>
  <c r="K17" i="2"/>
  <c r="K16" i="2"/>
  <c r="F12" i="2"/>
  <c r="G4" i="2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3" i="2"/>
  <c r="M45" i="2" l="1"/>
  <c r="L45" i="2"/>
  <c r="G45" i="2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31" i="1" s="1"/>
  <c r="H22" i="1"/>
  <c r="H23" i="1"/>
  <c r="H24" i="1"/>
  <c r="H25" i="1"/>
  <c r="H26" i="1"/>
  <c r="H27" i="1"/>
  <c r="H28" i="1"/>
  <c r="H29" i="1"/>
  <c r="H30" i="1"/>
  <c r="H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31" i="1" s="1"/>
  <c r="G22" i="1"/>
  <c r="G23" i="1"/>
  <c r="G24" i="1"/>
  <c r="G25" i="1"/>
  <c r="G26" i="1"/>
  <c r="G27" i="1"/>
  <c r="G28" i="1"/>
  <c r="G29" i="1"/>
  <c r="G30" i="1"/>
  <c r="G4" i="1"/>
</calcChain>
</file>

<file path=xl/sharedStrings.xml><?xml version="1.0" encoding="utf-8"?>
<sst xmlns="http://schemas.openxmlformats.org/spreadsheetml/2006/main" count="178" uniqueCount="89">
  <si>
    <t>P.č.</t>
  </si>
  <si>
    <t>Názov tovaru</t>
  </si>
  <si>
    <t>M.j.</t>
  </si>
  <si>
    <t xml:space="preserve">Predpokladané ročné množstvo spolu </t>
  </si>
  <si>
    <t>Cena za m.j. v € bez DPH</t>
  </si>
  <si>
    <t>Cena za m.j. v € s DPH</t>
  </si>
  <si>
    <t>Cena spolu bez DPH</t>
  </si>
  <si>
    <t>Cena spolu s DPH</t>
  </si>
  <si>
    <t>Banány</t>
  </si>
  <si>
    <t>kg</t>
  </si>
  <si>
    <t>Broskyne</t>
  </si>
  <si>
    <t>Citróny</t>
  </si>
  <si>
    <t>Cvikla</t>
  </si>
  <si>
    <t>Grep</t>
  </si>
  <si>
    <t>Hrušky</t>
  </si>
  <si>
    <t xml:space="preserve">Jablká </t>
  </si>
  <si>
    <t>Kivi</t>
  </si>
  <si>
    <t>Mandarinky</t>
  </si>
  <si>
    <t>Melón červený</t>
  </si>
  <si>
    <t>Marhule</t>
  </si>
  <si>
    <t>Nektarinky</t>
  </si>
  <si>
    <t>Pomaranče</t>
  </si>
  <si>
    <t>Slivky</t>
  </si>
  <si>
    <t>Baklažán</t>
  </si>
  <si>
    <t>Brokolica</t>
  </si>
  <si>
    <t>Cesnak</t>
  </si>
  <si>
    <t>Cibuľa</t>
  </si>
  <si>
    <t>Cibuľka (zväzok)</t>
  </si>
  <si>
    <t>ks</t>
  </si>
  <si>
    <t>Cuketa</t>
  </si>
  <si>
    <t>Kaleráb</t>
  </si>
  <si>
    <t>Kapusta červená</t>
  </si>
  <si>
    <t>Kapusta čínska</t>
  </si>
  <si>
    <t>Kapusta hlávková</t>
  </si>
  <si>
    <t xml:space="preserve">Kapusta kyslá </t>
  </si>
  <si>
    <t>Karfiol</t>
  </si>
  <si>
    <t>Kel</t>
  </si>
  <si>
    <t>Mrkva</t>
  </si>
  <si>
    <t>Paprika svetlá</t>
  </si>
  <si>
    <t>Paprika farebná</t>
  </si>
  <si>
    <t>Paradajky</t>
  </si>
  <si>
    <t>Petržlen</t>
  </si>
  <si>
    <t>Petržlenová vňať</t>
  </si>
  <si>
    <t>Pór</t>
  </si>
  <si>
    <t>Redkvička (zväzok)</t>
  </si>
  <si>
    <t>Redkvička biela</t>
  </si>
  <si>
    <t>Tekvica</t>
  </si>
  <si>
    <t>Uhorky šalátové</t>
  </si>
  <si>
    <t>Zeler</t>
  </si>
  <si>
    <t>Zemiaky konzumné</t>
  </si>
  <si>
    <t xml:space="preserve">Hliva ustricová </t>
  </si>
  <si>
    <t xml:space="preserve">kg </t>
  </si>
  <si>
    <t>Šampiňóny</t>
  </si>
  <si>
    <t>CENA SPOLU :</t>
  </si>
  <si>
    <t>x</t>
  </si>
  <si>
    <t xml:space="preserve">Pečiatka a podpis uchádzača: </t>
  </si>
  <si>
    <t>OZ Teresa Benedicta, Nám. Jána Pavla II. 6073/7, 071 01 Michalovce</t>
  </si>
  <si>
    <t>MADD</t>
  </si>
  <si>
    <t>AMIGO</t>
  </si>
  <si>
    <t>Maťaš</t>
  </si>
  <si>
    <t>Príloha č. 1 - Cenová ponuka k Výzve č. 3/2018 Mrazené potraviny</t>
  </si>
  <si>
    <t>Názov predmetu</t>
  </si>
  <si>
    <t>File z aljašskej tresky, kuch. up. bez prid.vody a iných aditív, bez kostí exclusive 100 g kocka</t>
  </si>
  <si>
    <t>File z morskej šťuky kanadskej, bez prid. vody a iných aditív, 150 g kocka</t>
  </si>
  <si>
    <t xml:space="preserve">Filety Hoki s kožou, kuch. úprava, bez glazúry  </t>
  </si>
  <si>
    <t>Mraz. šúľance čiste 2kg</t>
  </si>
  <si>
    <t>Mraz. šúľance s makovou plnkou 1kg</t>
  </si>
  <si>
    <t>Mraz. pirohy tvarohové 1kg</t>
  </si>
  <si>
    <t>Hranolky do rury 1 kg</t>
  </si>
  <si>
    <t xml:space="preserve">Hubová zmes mrazená </t>
  </si>
  <si>
    <t>Brokolica polievkova</t>
  </si>
  <si>
    <t>Brokolica  ružičková</t>
  </si>
  <si>
    <t>Karfiol polievkový</t>
  </si>
  <si>
    <t>Karfiol ružičkový</t>
  </si>
  <si>
    <t xml:space="preserve">Kel ružičkový </t>
  </si>
  <si>
    <t>Kel krájaný</t>
  </si>
  <si>
    <t xml:space="preserve">Špenát mrazený </t>
  </si>
  <si>
    <t>Špenátové listy 2,5 kg</t>
  </si>
  <si>
    <t>Polievkova zmes Julienne (mrkva, zeler, petržlen, paštrnák, jar. cibuľka, sekaná pažítka</t>
  </si>
  <si>
    <t>Maďarská zeleninová zmes (kukurica, hrašok, červ. Paprika)</t>
  </si>
  <si>
    <t>Bretánska zmes (mrkva, brokolica, karfiol) 2,5 kg</t>
  </si>
  <si>
    <t>Polievková zmes (mrkva, karfiol, hrášok, petržlen, zeler - kocky) 2,5 kg</t>
  </si>
  <si>
    <t>Podsviečková zmes (mrkva, petržlen, zeler kocky)   2,5 kg</t>
  </si>
  <si>
    <t>Čínska zmes 2,5 kg</t>
  </si>
  <si>
    <t>Lístkové cesto 400g</t>
  </si>
  <si>
    <t xml:space="preserve">Hrášok polievkový </t>
  </si>
  <si>
    <t>Fazuľové struky zel.  krájane. 2,5 kg</t>
  </si>
  <si>
    <t>Fazuľové struky zel. celé blanžir. 2,5 kg</t>
  </si>
  <si>
    <t>SPOLU: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</si>
</sst>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6" fillId="0" borderId="0"/>
    <xf numFmtId="0" fontId="4" fillId="0" borderId="0"/>
    <xf numFmtId="0" fontId="3" fillId="0" borderId="0"/>
    <xf numFmtId="0" fontId="6" fillId="0" borderId="0"/>
  </cellStyleXfs>
  <cellXfs count="47">
    <xf numFmtId="0" fontId="0" fillId="0" borderId="0" xfId="0"/>
    <xf numFmtId="0" fontId="2" fillId="0" borderId="0" xfId="0" applyFont="1"/>
    <xf numFmtId="0" fontId="0" fillId="0" borderId="0" xfId="0"/>
    <xf numFmtId="2" fontId="3" fillId="0" borderId="7" xfId="1" applyNumberFormat="1" applyFill="1" applyBorder="1" applyAlignment="1">
      <alignment horizontal="center" vertical="center"/>
    </xf>
    <xf numFmtId="2" fontId="4" fillId="0" borderId="2" xfId="2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2" fontId="0" fillId="0" borderId="0" xfId="0" applyNumberFormat="1"/>
    <xf numFmtId="0" fontId="0" fillId="0" borderId="0" xfId="0" applyNumberFormat="1"/>
    <xf numFmtId="0" fontId="5" fillId="2" borderId="5" xfId="2" applyFont="1" applyFill="1" applyBorder="1" applyAlignment="1">
      <alignment horizontal="center" vertical="center" wrapText="1"/>
    </xf>
    <xf numFmtId="2" fontId="3" fillId="0" borderId="10" xfId="1" applyNumberFormat="1" applyFill="1" applyBorder="1" applyAlignment="1">
      <alignment horizontal="center" vertical="center"/>
    </xf>
    <xf numFmtId="0" fontId="5" fillId="2" borderId="12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4" fillId="0" borderId="1" xfId="8" applyFont="1" applyFill="1" applyBorder="1" applyAlignment="1">
      <alignment horizontal="center" vertical="center"/>
    </xf>
    <xf numFmtId="0" fontId="4" fillId="0" borderId="1" xfId="8" applyFont="1" applyBorder="1" applyAlignment="1">
      <alignment vertical="center" wrapText="1"/>
    </xf>
    <xf numFmtId="0" fontId="4" fillId="0" borderId="1" xfId="8" applyFont="1" applyBorder="1" applyAlignment="1">
      <alignment wrapText="1"/>
    </xf>
    <xf numFmtId="0" fontId="4" fillId="0" borderId="1" xfId="8" applyFont="1" applyBorder="1" applyAlignment="1">
      <alignment horizontal="center" vertical="center"/>
    </xf>
    <xf numFmtId="0" fontId="4" fillId="0" borderId="1" xfId="8" applyFont="1" applyBorder="1"/>
    <xf numFmtId="0" fontId="4" fillId="0" borderId="2" xfId="8" applyFont="1" applyBorder="1"/>
    <xf numFmtId="0" fontId="5" fillId="0" borderId="2" xfId="8" applyFont="1" applyBorder="1" applyAlignment="1">
      <alignment horizontal="center" vertical="center"/>
    </xf>
    <xf numFmtId="0" fontId="4" fillId="0" borderId="2" xfId="8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/>
    </xf>
    <xf numFmtId="0" fontId="5" fillId="2" borderId="13" xfId="8" applyFont="1" applyFill="1" applyBorder="1" applyAlignment="1">
      <alignment horizontal="center" vertical="center"/>
    </xf>
    <xf numFmtId="0" fontId="5" fillId="2" borderId="12" xfId="8" applyFont="1" applyFill="1" applyBorder="1" applyAlignment="1">
      <alignment horizontal="center" vertical="center"/>
    </xf>
    <xf numFmtId="0" fontId="5" fillId="2" borderId="14" xfId="8" applyFont="1" applyFill="1" applyBorder="1" applyAlignment="1">
      <alignment horizontal="center" vertical="center"/>
    </xf>
    <xf numFmtId="0" fontId="6" fillId="2" borderId="4" xfId="8" applyFill="1" applyBorder="1"/>
    <xf numFmtId="0" fontId="5" fillId="2" borderId="5" xfId="8" applyFont="1" applyFill="1" applyBorder="1"/>
    <xf numFmtId="0" fontId="5" fillId="2" borderId="5" xfId="8" applyFont="1" applyFill="1" applyBorder="1" applyAlignment="1">
      <alignment horizontal="center" vertical="center"/>
    </xf>
    <xf numFmtId="0" fontId="4" fillId="0" borderId="6" xfId="8" applyFont="1" applyFill="1" applyBorder="1" applyAlignment="1">
      <alignment horizontal="center" vertical="center"/>
    </xf>
    <xf numFmtId="0" fontId="4" fillId="0" borderId="6" xfId="8" applyFont="1" applyBorder="1"/>
    <xf numFmtId="0" fontId="4" fillId="0" borderId="6" xfId="8" applyFont="1" applyBorder="1" applyAlignment="1">
      <alignment horizontal="center" vertical="center"/>
    </xf>
    <xf numFmtId="2" fontId="4" fillId="0" borderId="3" xfId="2" applyNumberFormat="1" applyFont="1" applyFill="1" applyBorder="1" applyAlignment="1">
      <alignment horizontal="center" vertical="center"/>
    </xf>
    <xf numFmtId="2" fontId="3" fillId="0" borderId="15" xfId="1" applyNumberFormat="1" applyFill="1" applyBorder="1" applyAlignment="1">
      <alignment horizontal="center" vertical="center"/>
    </xf>
    <xf numFmtId="2" fontId="4" fillId="2" borderId="5" xfId="2" applyNumberFormat="1" applyFont="1" applyFill="1" applyBorder="1" applyAlignment="1">
      <alignment horizontal="center" vertical="center"/>
    </xf>
    <xf numFmtId="2" fontId="3" fillId="2" borderId="12" xfId="1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</cellXfs>
  <cellStyles count="9">
    <cellStyle name="Normálna" xfId="0" builtinId="0"/>
    <cellStyle name="Normálna 2" xfId="2"/>
    <cellStyle name="Normálna 2 2" xfId="3"/>
    <cellStyle name="Normálna 3" xfId="4"/>
    <cellStyle name="Normálna 3 2" xfId="5"/>
    <cellStyle name="Normálna 4" xfId="6"/>
    <cellStyle name="Normálna 5" xfId="7"/>
    <cellStyle name="Normálna 6" xfId="1"/>
    <cellStyle name="Normálna_Hárok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J10" sqref="J10"/>
    </sheetView>
  </sheetViews>
  <sheetFormatPr defaultRowHeight="14.4" x14ac:dyDescent="0.3"/>
  <cols>
    <col min="1" max="1" width="6.5546875" customWidth="1"/>
    <col min="2" max="2" width="34.5546875" customWidth="1"/>
    <col min="3" max="3" width="4" bestFit="1" customWidth="1"/>
    <col min="4" max="4" width="12.6640625" style="34" customWidth="1"/>
    <col min="7" max="8" width="8.88671875" style="34"/>
  </cols>
  <sheetData>
    <row r="1" spans="1:8" x14ac:dyDescent="0.3">
      <c r="B1" t="s">
        <v>60</v>
      </c>
    </row>
    <row r="2" spans="1:8" ht="15" thickBot="1" x14ac:dyDescent="0.35">
      <c r="B2" t="s">
        <v>56</v>
      </c>
    </row>
    <row r="3" spans="1:8" ht="58.8" customHeight="1" thickBot="1" x14ac:dyDescent="0.35">
      <c r="A3" s="21" t="s">
        <v>0</v>
      </c>
      <c r="B3" s="22" t="s">
        <v>61</v>
      </c>
      <c r="C3" s="23" t="s">
        <v>2</v>
      </c>
      <c r="D3" s="8" t="s">
        <v>3</v>
      </c>
      <c r="E3" s="8" t="s">
        <v>4</v>
      </c>
      <c r="F3" s="8" t="s">
        <v>5</v>
      </c>
      <c r="G3" s="10" t="s">
        <v>6</v>
      </c>
      <c r="H3" s="11" t="s">
        <v>7</v>
      </c>
    </row>
    <row r="4" spans="1:8" ht="41.4" customHeight="1" x14ac:dyDescent="0.3">
      <c r="A4" s="12">
        <v>1</v>
      </c>
      <c r="B4" s="13" t="s">
        <v>62</v>
      </c>
      <c r="C4" s="12" t="s">
        <v>9</v>
      </c>
      <c r="D4" s="43">
        <v>250</v>
      </c>
      <c r="E4" s="4">
        <v>0</v>
      </c>
      <c r="F4" s="9">
        <v>0</v>
      </c>
      <c r="G4" s="35">
        <f>E4*D4</f>
        <v>0</v>
      </c>
      <c r="H4" s="36">
        <f>F4*D4</f>
        <v>0</v>
      </c>
    </row>
    <row r="5" spans="1:8" ht="33.6" customHeight="1" x14ac:dyDescent="0.3">
      <c r="A5" s="12">
        <v>2</v>
      </c>
      <c r="B5" s="14" t="s">
        <v>63</v>
      </c>
      <c r="C5" s="15" t="s">
        <v>51</v>
      </c>
      <c r="D5" s="44">
        <v>160</v>
      </c>
      <c r="E5" s="4">
        <v>0</v>
      </c>
      <c r="F5" s="3">
        <v>0</v>
      </c>
      <c r="G5" s="37">
        <f t="shared" ref="G5:G31" si="0">E5*D5</f>
        <v>0</v>
      </c>
      <c r="H5" s="38">
        <f t="shared" ref="H5:H31" si="1">F5*D5</f>
        <v>0</v>
      </c>
    </row>
    <row r="6" spans="1:8" ht="29.4" customHeight="1" x14ac:dyDescent="0.3">
      <c r="A6" s="12">
        <v>3</v>
      </c>
      <c r="B6" s="14" t="s">
        <v>64</v>
      </c>
      <c r="C6" s="15" t="s">
        <v>51</v>
      </c>
      <c r="D6" s="44">
        <v>50</v>
      </c>
      <c r="E6" s="4">
        <v>0</v>
      </c>
      <c r="F6" s="3">
        <v>0</v>
      </c>
      <c r="G6" s="37">
        <f t="shared" si="0"/>
        <v>0</v>
      </c>
      <c r="H6" s="38">
        <f t="shared" si="1"/>
        <v>0</v>
      </c>
    </row>
    <row r="7" spans="1:8" x14ac:dyDescent="0.3">
      <c r="A7" s="12">
        <v>4</v>
      </c>
      <c r="B7" s="17" t="s">
        <v>65</v>
      </c>
      <c r="C7" s="18" t="s">
        <v>28</v>
      </c>
      <c r="D7" s="44">
        <v>175</v>
      </c>
      <c r="E7" s="4">
        <v>0</v>
      </c>
      <c r="F7" s="3">
        <v>0</v>
      </c>
      <c r="G7" s="37">
        <f t="shared" si="0"/>
        <v>0</v>
      </c>
      <c r="H7" s="38">
        <f t="shared" si="1"/>
        <v>0</v>
      </c>
    </row>
    <row r="8" spans="1:8" x14ac:dyDescent="0.3">
      <c r="A8" s="12">
        <v>5</v>
      </c>
      <c r="B8" s="17" t="s">
        <v>66</v>
      </c>
      <c r="C8" s="19" t="s">
        <v>9</v>
      </c>
      <c r="D8" s="44">
        <v>150</v>
      </c>
      <c r="E8" s="4">
        <v>0</v>
      </c>
      <c r="F8" s="3">
        <v>0</v>
      </c>
      <c r="G8" s="37">
        <f t="shared" si="0"/>
        <v>0</v>
      </c>
      <c r="H8" s="38">
        <f t="shared" si="1"/>
        <v>0</v>
      </c>
    </row>
    <row r="9" spans="1:8" ht="13.8" customHeight="1" x14ac:dyDescent="0.3">
      <c r="A9" s="12">
        <v>6</v>
      </c>
      <c r="B9" s="17" t="s">
        <v>67</v>
      </c>
      <c r="C9" s="19" t="s">
        <v>9</v>
      </c>
      <c r="D9" s="44">
        <v>150</v>
      </c>
      <c r="E9" s="4">
        <v>0</v>
      </c>
      <c r="F9" s="3">
        <v>0</v>
      </c>
      <c r="G9" s="37">
        <f t="shared" si="0"/>
        <v>0</v>
      </c>
      <c r="H9" s="38">
        <f t="shared" si="1"/>
        <v>0</v>
      </c>
    </row>
    <row r="10" spans="1:8" x14ac:dyDescent="0.3">
      <c r="A10" s="12">
        <v>7</v>
      </c>
      <c r="B10" s="16" t="s">
        <v>68</v>
      </c>
      <c r="C10" s="15" t="s">
        <v>9</v>
      </c>
      <c r="D10" s="44">
        <v>100</v>
      </c>
      <c r="E10" s="4">
        <v>0</v>
      </c>
      <c r="F10" s="3">
        <v>0</v>
      </c>
      <c r="G10" s="37">
        <f t="shared" si="0"/>
        <v>0</v>
      </c>
      <c r="H10" s="38">
        <f t="shared" si="1"/>
        <v>0</v>
      </c>
    </row>
    <row r="11" spans="1:8" x14ac:dyDescent="0.3">
      <c r="A11" s="12">
        <v>8</v>
      </c>
      <c r="B11" s="16" t="s">
        <v>69</v>
      </c>
      <c r="C11" s="15" t="s">
        <v>9</v>
      </c>
      <c r="D11" s="44">
        <v>60</v>
      </c>
      <c r="E11" s="4">
        <v>0</v>
      </c>
      <c r="F11" s="3">
        <v>0</v>
      </c>
      <c r="G11" s="37">
        <f t="shared" si="0"/>
        <v>0</v>
      </c>
      <c r="H11" s="38">
        <f t="shared" si="1"/>
        <v>0</v>
      </c>
    </row>
    <row r="12" spans="1:8" x14ac:dyDescent="0.3">
      <c r="A12" s="12">
        <v>9</v>
      </c>
      <c r="B12" s="16" t="s">
        <v>70</v>
      </c>
      <c r="C12" s="15" t="s">
        <v>51</v>
      </c>
      <c r="D12" s="44">
        <v>140</v>
      </c>
      <c r="E12" s="4">
        <v>0</v>
      </c>
      <c r="F12" s="3">
        <v>0</v>
      </c>
      <c r="G12" s="37">
        <f t="shared" si="0"/>
        <v>0</v>
      </c>
      <c r="H12" s="38">
        <f t="shared" si="1"/>
        <v>0</v>
      </c>
    </row>
    <row r="13" spans="1:8" x14ac:dyDescent="0.3">
      <c r="A13" s="12">
        <v>10</v>
      </c>
      <c r="B13" s="16" t="s">
        <v>71</v>
      </c>
      <c r="C13" s="15" t="s">
        <v>9</v>
      </c>
      <c r="D13" s="44">
        <v>130</v>
      </c>
      <c r="E13" s="4">
        <v>0</v>
      </c>
      <c r="F13" s="3">
        <v>0</v>
      </c>
      <c r="G13" s="37">
        <f t="shared" si="0"/>
        <v>0</v>
      </c>
      <c r="H13" s="38">
        <f t="shared" si="1"/>
        <v>0</v>
      </c>
    </row>
    <row r="14" spans="1:8" x14ac:dyDescent="0.3">
      <c r="A14" s="12">
        <v>11</v>
      </c>
      <c r="B14" s="16" t="s">
        <v>72</v>
      </c>
      <c r="C14" s="15" t="s">
        <v>9</v>
      </c>
      <c r="D14" s="44">
        <v>120</v>
      </c>
      <c r="E14" s="4">
        <v>0</v>
      </c>
      <c r="F14" s="3">
        <v>0</v>
      </c>
      <c r="G14" s="37">
        <f t="shared" si="0"/>
        <v>0</v>
      </c>
      <c r="H14" s="38">
        <f t="shared" si="1"/>
        <v>0</v>
      </c>
    </row>
    <row r="15" spans="1:8" x14ac:dyDescent="0.3">
      <c r="A15" s="12">
        <v>12</v>
      </c>
      <c r="B15" s="16" t="s">
        <v>73</v>
      </c>
      <c r="C15" s="15" t="s">
        <v>51</v>
      </c>
      <c r="D15" s="44">
        <v>105</v>
      </c>
      <c r="E15" s="4">
        <v>0</v>
      </c>
      <c r="F15" s="3">
        <v>0</v>
      </c>
      <c r="G15" s="37">
        <f t="shared" si="0"/>
        <v>0</v>
      </c>
      <c r="H15" s="38">
        <f t="shared" si="1"/>
        <v>0</v>
      </c>
    </row>
    <row r="16" spans="1:8" x14ac:dyDescent="0.3">
      <c r="A16" s="12">
        <v>13</v>
      </c>
      <c r="B16" s="16" t="s">
        <v>74</v>
      </c>
      <c r="C16" s="15" t="s">
        <v>51</v>
      </c>
      <c r="D16" s="44">
        <v>65</v>
      </c>
      <c r="E16" s="4">
        <v>0</v>
      </c>
      <c r="F16" s="3">
        <v>0</v>
      </c>
      <c r="G16" s="37">
        <f t="shared" si="0"/>
        <v>0</v>
      </c>
      <c r="H16" s="38">
        <f t="shared" si="1"/>
        <v>0</v>
      </c>
    </row>
    <row r="17" spans="1:8" x14ac:dyDescent="0.3">
      <c r="A17" s="12">
        <v>14</v>
      </c>
      <c r="B17" s="16" t="s">
        <v>75</v>
      </c>
      <c r="C17" s="15" t="s">
        <v>9</v>
      </c>
      <c r="D17" s="44">
        <v>50</v>
      </c>
      <c r="E17" s="4">
        <v>0</v>
      </c>
      <c r="F17" s="3">
        <v>0</v>
      </c>
      <c r="G17" s="37">
        <f t="shared" si="0"/>
        <v>0</v>
      </c>
      <c r="H17" s="38">
        <f t="shared" si="1"/>
        <v>0</v>
      </c>
    </row>
    <row r="18" spans="1:8" x14ac:dyDescent="0.3">
      <c r="A18" s="12">
        <v>15</v>
      </c>
      <c r="B18" s="16" t="s">
        <v>76</v>
      </c>
      <c r="C18" s="15" t="s">
        <v>9</v>
      </c>
      <c r="D18" s="44">
        <v>115</v>
      </c>
      <c r="E18" s="4">
        <v>0</v>
      </c>
      <c r="F18" s="3">
        <v>0</v>
      </c>
      <c r="G18" s="37">
        <f t="shared" si="0"/>
        <v>0</v>
      </c>
      <c r="H18" s="38">
        <f t="shared" si="1"/>
        <v>0</v>
      </c>
    </row>
    <row r="19" spans="1:8" x14ac:dyDescent="0.3">
      <c r="A19" s="12">
        <v>16</v>
      </c>
      <c r="B19" s="16" t="s">
        <v>77</v>
      </c>
      <c r="C19" s="15" t="s">
        <v>9</v>
      </c>
      <c r="D19" s="44">
        <v>25</v>
      </c>
      <c r="E19" s="4">
        <v>0</v>
      </c>
      <c r="F19" s="3">
        <v>0</v>
      </c>
      <c r="G19" s="37">
        <f t="shared" si="0"/>
        <v>0</v>
      </c>
      <c r="H19" s="38">
        <f t="shared" si="1"/>
        <v>0</v>
      </c>
    </row>
    <row r="20" spans="1:8" x14ac:dyDescent="0.3">
      <c r="A20" s="12">
        <v>17</v>
      </c>
      <c r="B20" s="16" t="s">
        <v>46</v>
      </c>
      <c r="C20" s="15" t="s">
        <v>9</v>
      </c>
      <c r="D20" s="44">
        <v>260</v>
      </c>
      <c r="E20" s="4">
        <v>0</v>
      </c>
      <c r="F20" s="3">
        <v>0</v>
      </c>
      <c r="G20" s="37">
        <f t="shared" si="0"/>
        <v>0</v>
      </c>
      <c r="H20" s="38">
        <f t="shared" si="1"/>
        <v>0</v>
      </c>
    </row>
    <row r="21" spans="1:8" ht="39.6" x14ac:dyDescent="0.3">
      <c r="A21" s="12">
        <v>18</v>
      </c>
      <c r="B21" s="13" t="s">
        <v>78</v>
      </c>
      <c r="C21" s="15" t="s">
        <v>51</v>
      </c>
      <c r="D21" s="44">
        <v>70</v>
      </c>
      <c r="E21" s="4">
        <v>0</v>
      </c>
      <c r="F21" s="3">
        <v>0</v>
      </c>
      <c r="G21" s="37">
        <f t="shared" si="0"/>
        <v>0</v>
      </c>
      <c r="H21" s="38">
        <f t="shared" si="1"/>
        <v>0</v>
      </c>
    </row>
    <row r="22" spans="1:8" ht="27" x14ac:dyDescent="0.3">
      <c r="A22" s="12">
        <v>19</v>
      </c>
      <c r="B22" s="14" t="s">
        <v>79</v>
      </c>
      <c r="C22" s="15" t="s">
        <v>51</v>
      </c>
      <c r="D22" s="44">
        <v>100</v>
      </c>
      <c r="E22" s="4">
        <v>0</v>
      </c>
      <c r="F22" s="3">
        <v>0</v>
      </c>
      <c r="G22" s="37">
        <f t="shared" si="0"/>
        <v>0</v>
      </c>
      <c r="H22" s="38">
        <f t="shared" si="1"/>
        <v>0</v>
      </c>
    </row>
    <row r="23" spans="1:8" ht="27" x14ac:dyDescent="0.3">
      <c r="A23" s="12">
        <v>20</v>
      </c>
      <c r="B23" s="14" t="s">
        <v>80</v>
      </c>
      <c r="C23" s="20" t="s">
        <v>28</v>
      </c>
      <c r="D23" s="44">
        <v>180</v>
      </c>
      <c r="E23" s="4">
        <v>0</v>
      </c>
      <c r="F23" s="3">
        <v>0</v>
      </c>
      <c r="G23" s="37">
        <f t="shared" si="0"/>
        <v>0</v>
      </c>
      <c r="H23" s="38">
        <f t="shared" si="1"/>
        <v>0</v>
      </c>
    </row>
    <row r="24" spans="1:8" ht="27" x14ac:dyDescent="0.3">
      <c r="A24" s="12">
        <v>21</v>
      </c>
      <c r="B24" s="14" t="s">
        <v>81</v>
      </c>
      <c r="C24" s="20" t="s">
        <v>28</v>
      </c>
      <c r="D24" s="44">
        <v>200</v>
      </c>
      <c r="E24" s="4">
        <v>0</v>
      </c>
      <c r="F24" s="3">
        <v>0</v>
      </c>
      <c r="G24" s="37">
        <f t="shared" si="0"/>
        <v>0</v>
      </c>
      <c r="H24" s="38">
        <f t="shared" si="1"/>
        <v>0</v>
      </c>
    </row>
    <row r="25" spans="1:8" ht="26.4" x14ac:dyDescent="0.3">
      <c r="A25" s="12">
        <v>22</v>
      </c>
      <c r="B25" s="13" t="s">
        <v>82</v>
      </c>
      <c r="C25" s="20" t="s">
        <v>28</v>
      </c>
      <c r="D25" s="44">
        <v>220</v>
      </c>
      <c r="E25" s="4">
        <v>0</v>
      </c>
      <c r="F25" s="3">
        <v>0</v>
      </c>
      <c r="G25" s="37">
        <f t="shared" si="0"/>
        <v>0</v>
      </c>
      <c r="H25" s="38">
        <f t="shared" si="1"/>
        <v>0</v>
      </c>
    </row>
    <row r="26" spans="1:8" x14ac:dyDescent="0.3">
      <c r="A26" s="12">
        <v>23</v>
      </c>
      <c r="B26" s="16" t="s">
        <v>83</v>
      </c>
      <c r="C26" s="20" t="s">
        <v>28</v>
      </c>
      <c r="D26" s="44">
        <v>70</v>
      </c>
      <c r="E26" s="4">
        <v>0</v>
      </c>
      <c r="F26" s="3">
        <v>0</v>
      </c>
      <c r="G26" s="37">
        <f t="shared" si="0"/>
        <v>0</v>
      </c>
      <c r="H26" s="38">
        <f t="shared" si="1"/>
        <v>0</v>
      </c>
    </row>
    <row r="27" spans="1:8" x14ac:dyDescent="0.3">
      <c r="A27" s="12">
        <v>24</v>
      </c>
      <c r="B27" s="16" t="s">
        <v>84</v>
      </c>
      <c r="C27" s="20" t="s">
        <v>28</v>
      </c>
      <c r="D27" s="44">
        <v>115</v>
      </c>
      <c r="E27" s="4">
        <v>0</v>
      </c>
      <c r="F27" s="3">
        <v>0</v>
      </c>
      <c r="G27" s="37">
        <f t="shared" si="0"/>
        <v>0</v>
      </c>
      <c r="H27" s="38">
        <f t="shared" si="1"/>
        <v>0</v>
      </c>
    </row>
    <row r="28" spans="1:8" x14ac:dyDescent="0.3">
      <c r="A28" s="12">
        <v>25</v>
      </c>
      <c r="B28" s="16" t="s">
        <v>85</v>
      </c>
      <c r="C28" s="15" t="s">
        <v>9</v>
      </c>
      <c r="D28" s="44">
        <v>200</v>
      </c>
      <c r="E28" s="4">
        <v>0</v>
      </c>
      <c r="F28" s="3">
        <v>0</v>
      </c>
      <c r="G28" s="37">
        <f t="shared" si="0"/>
        <v>0</v>
      </c>
      <c r="H28" s="38">
        <f t="shared" si="1"/>
        <v>0</v>
      </c>
    </row>
    <row r="29" spans="1:8" x14ac:dyDescent="0.3">
      <c r="A29" s="12">
        <v>26</v>
      </c>
      <c r="B29" s="16" t="s">
        <v>86</v>
      </c>
      <c r="C29" s="15" t="s">
        <v>51</v>
      </c>
      <c r="D29" s="44">
        <v>100</v>
      </c>
      <c r="E29" s="4">
        <v>0</v>
      </c>
      <c r="F29" s="3">
        <v>0</v>
      </c>
      <c r="G29" s="37">
        <f t="shared" si="0"/>
        <v>0</v>
      </c>
      <c r="H29" s="38">
        <f t="shared" si="1"/>
        <v>0</v>
      </c>
    </row>
    <row r="30" spans="1:8" ht="15" thickBot="1" x14ac:dyDescent="0.35">
      <c r="A30" s="27">
        <v>27</v>
      </c>
      <c r="B30" s="28" t="s">
        <v>87</v>
      </c>
      <c r="C30" s="29" t="s">
        <v>9</v>
      </c>
      <c r="D30" s="45">
        <v>70</v>
      </c>
      <c r="E30" s="30">
        <v>0</v>
      </c>
      <c r="F30" s="31">
        <v>0</v>
      </c>
      <c r="G30" s="39">
        <f t="shared" si="0"/>
        <v>0</v>
      </c>
      <c r="H30" s="40">
        <f t="shared" si="1"/>
        <v>0</v>
      </c>
    </row>
    <row r="31" spans="1:8" ht="15" thickBot="1" x14ac:dyDescent="0.35">
      <c r="A31" s="24"/>
      <c r="B31" s="25" t="s">
        <v>88</v>
      </c>
      <c r="C31" s="26" t="s">
        <v>54</v>
      </c>
      <c r="D31" s="46"/>
      <c r="E31" s="32"/>
      <c r="F31" s="33"/>
      <c r="G31" s="41">
        <f>SUM(G4:G30)</f>
        <v>0</v>
      </c>
      <c r="H31" s="42">
        <f>SUM(H4:H30)</f>
        <v>0</v>
      </c>
    </row>
    <row r="33" spans="1:6" x14ac:dyDescent="0.3">
      <c r="A33" s="2"/>
      <c r="B33" s="1" t="s">
        <v>55</v>
      </c>
      <c r="C33" s="2"/>
      <c r="E33" s="2"/>
      <c r="F33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"/>
  <sheetViews>
    <sheetView workbookViewId="0">
      <selection activeCell="M48" sqref="M48"/>
    </sheetView>
  </sheetViews>
  <sheetFormatPr defaultRowHeight="14.4" x14ac:dyDescent="0.3"/>
  <cols>
    <col min="2" max="2" width="18.44140625" bestFit="1" customWidth="1"/>
    <col min="3" max="3" width="4.44140625" bestFit="1" customWidth="1"/>
    <col min="4" max="4" width="12.6640625" customWidth="1"/>
    <col min="5" max="5" width="11.109375" customWidth="1"/>
  </cols>
  <sheetData>
    <row r="1" spans="1:18" ht="25.5" customHeight="1" x14ac:dyDescent="0.3">
      <c r="B1" s="2" t="s">
        <v>57</v>
      </c>
      <c r="J1" s="2" t="s">
        <v>58</v>
      </c>
      <c r="O1" t="s">
        <v>59</v>
      </c>
    </row>
    <row r="2" spans="1:18" ht="42" customHeight="1" x14ac:dyDescent="0.3">
      <c r="A2" t="s">
        <v>0</v>
      </c>
      <c r="B2" t="s">
        <v>1</v>
      </c>
      <c r="C2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J2" s="5" t="s">
        <v>4</v>
      </c>
      <c r="K2" s="5" t="s">
        <v>5</v>
      </c>
      <c r="L2" s="5" t="s">
        <v>6</v>
      </c>
      <c r="M2" s="5" t="s">
        <v>7</v>
      </c>
      <c r="O2" s="5" t="s">
        <v>4</v>
      </c>
      <c r="P2" s="5" t="s">
        <v>5</v>
      </c>
      <c r="Q2" s="5" t="s">
        <v>6</v>
      </c>
      <c r="R2" s="5" t="s">
        <v>7</v>
      </c>
    </row>
    <row r="3" spans="1:18" x14ac:dyDescent="0.3">
      <c r="A3">
        <v>1</v>
      </c>
      <c r="B3" t="s">
        <v>8</v>
      </c>
      <c r="C3" t="s">
        <v>9</v>
      </c>
      <c r="D3" s="1">
        <v>2700</v>
      </c>
      <c r="E3">
        <v>1.1299999999999999</v>
      </c>
      <c r="F3">
        <v>1.36</v>
      </c>
      <c r="G3">
        <f>E3*D3</f>
        <v>3050.9999999999995</v>
      </c>
      <c r="H3">
        <f>F3*D3</f>
        <v>3672.0000000000005</v>
      </c>
      <c r="J3" s="1">
        <v>1.22</v>
      </c>
      <c r="K3" s="2">
        <v>1.46</v>
      </c>
      <c r="L3" s="2">
        <f>J3*D3</f>
        <v>3294</v>
      </c>
      <c r="M3" s="2">
        <f>K3*D3</f>
        <v>3942</v>
      </c>
      <c r="O3" s="1">
        <v>1.2</v>
      </c>
      <c r="P3" s="2">
        <v>1.44</v>
      </c>
      <c r="Q3" s="2">
        <f>O3*D3</f>
        <v>3240</v>
      </c>
      <c r="R3" s="2">
        <f>P3*D3</f>
        <v>3888</v>
      </c>
    </row>
    <row r="4" spans="1:18" ht="15" x14ac:dyDescent="0.25">
      <c r="A4">
        <v>2</v>
      </c>
      <c r="B4" t="s">
        <v>10</v>
      </c>
      <c r="C4" t="s">
        <v>9</v>
      </c>
      <c r="D4" s="1">
        <v>550</v>
      </c>
      <c r="E4">
        <v>1.29</v>
      </c>
      <c r="F4">
        <v>1.55</v>
      </c>
      <c r="G4" s="2">
        <f t="shared" ref="G4:G44" si="0">E4*D4</f>
        <v>709.5</v>
      </c>
      <c r="H4" s="2">
        <f t="shared" ref="H4:H44" si="1">F4*D4</f>
        <v>852.5</v>
      </c>
      <c r="J4" s="2">
        <v>1.2</v>
      </c>
      <c r="K4" s="2">
        <v>1.44</v>
      </c>
      <c r="L4" s="2">
        <f t="shared" ref="L4:L44" si="2">J4*D4</f>
        <v>660</v>
      </c>
      <c r="M4" s="2">
        <f t="shared" ref="M4:M44" si="3">K4*D4</f>
        <v>792</v>
      </c>
      <c r="O4" s="2">
        <v>1.2</v>
      </c>
      <c r="P4" s="2">
        <v>1.44</v>
      </c>
      <c r="Q4" s="2">
        <f t="shared" ref="Q4:Q44" si="4">O4*D4</f>
        <v>660</v>
      </c>
      <c r="R4" s="2">
        <f t="shared" ref="R4:R44" si="5">P4*D4</f>
        <v>792</v>
      </c>
    </row>
    <row r="5" spans="1:18" x14ac:dyDescent="0.3">
      <c r="A5">
        <v>3</v>
      </c>
      <c r="B5" t="s">
        <v>11</v>
      </c>
      <c r="C5" t="s">
        <v>9</v>
      </c>
      <c r="D5" s="1">
        <v>20</v>
      </c>
      <c r="E5">
        <v>1.29</v>
      </c>
      <c r="F5">
        <v>1.55</v>
      </c>
      <c r="G5" s="2">
        <f t="shared" si="0"/>
        <v>25.8</v>
      </c>
      <c r="H5" s="2">
        <f t="shared" si="1"/>
        <v>31</v>
      </c>
      <c r="J5" s="2">
        <v>1.38</v>
      </c>
      <c r="K5" s="2">
        <v>1.66</v>
      </c>
      <c r="L5" s="2">
        <f t="shared" si="2"/>
        <v>27.599999999999998</v>
      </c>
      <c r="M5" s="2">
        <f t="shared" si="3"/>
        <v>33.199999999999996</v>
      </c>
      <c r="O5" s="2">
        <v>1.2</v>
      </c>
      <c r="P5" s="2">
        <v>1.44</v>
      </c>
      <c r="Q5" s="2">
        <f t="shared" si="4"/>
        <v>24</v>
      </c>
      <c r="R5" s="2">
        <f t="shared" si="5"/>
        <v>28.799999999999997</v>
      </c>
    </row>
    <row r="6" spans="1:18" ht="15" x14ac:dyDescent="0.25">
      <c r="A6">
        <v>4</v>
      </c>
      <c r="B6" t="s">
        <v>12</v>
      </c>
      <c r="C6" t="s">
        <v>9</v>
      </c>
      <c r="D6" s="1">
        <v>20</v>
      </c>
      <c r="E6">
        <v>0.28999999999999998</v>
      </c>
      <c r="F6">
        <v>0.35</v>
      </c>
      <c r="G6" s="2">
        <f t="shared" si="0"/>
        <v>5.8</v>
      </c>
      <c r="H6" s="2">
        <f t="shared" si="1"/>
        <v>7</v>
      </c>
      <c r="J6" s="2">
        <v>0.36</v>
      </c>
      <c r="K6" s="2">
        <v>0.43</v>
      </c>
      <c r="L6" s="2">
        <f t="shared" si="2"/>
        <v>7.1999999999999993</v>
      </c>
      <c r="M6" s="2">
        <f t="shared" si="3"/>
        <v>8.6</v>
      </c>
      <c r="O6" s="2">
        <v>0.4</v>
      </c>
      <c r="P6" s="2">
        <v>0.48</v>
      </c>
      <c r="Q6" s="2">
        <f t="shared" si="4"/>
        <v>8</v>
      </c>
      <c r="R6" s="2">
        <f t="shared" si="5"/>
        <v>9.6</v>
      </c>
    </row>
    <row r="7" spans="1:18" ht="15" x14ac:dyDescent="0.25">
      <c r="A7">
        <v>5</v>
      </c>
      <c r="B7" t="s">
        <v>13</v>
      </c>
      <c r="C7" t="s">
        <v>9</v>
      </c>
      <c r="D7" s="1">
        <v>150</v>
      </c>
      <c r="E7">
        <v>0.99</v>
      </c>
      <c r="F7">
        <v>1.19</v>
      </c>
      <c r="G7" s="2">
        <f t="shared" si="0"/>
        <v>148.5</v>
      </c>
      <c r="H7" s="2">
        <f t="shared" si="1"/>
        <v>178.5</v>
      </c>
      <c r="J7" s="2">
        <v>1.2</v>
      </c>
      <c r="K7" s="2">
        <v>1.44</v>
      </c>
      <c r="L7" s="2">
        <f t="shared" si="2"/>
        <v>180</v>
      </c>
      <c r="M7" s="2">
        <f t="shared" si="3"/>
        <v>216</v>
      </c>
      <c r="O7" s="2">
        <v>1.3</v>
      </c>
      <c r="P7" s="2">
        <v>1.56</v>
      </c>
      <c r="Q7" s="2">
        <f t="shared" si="4"/>
        <v>195</v>
      </c>
      <c r="R7" s="2">
        <f t="shared" si="5"/>
        <v>234</v>
      </c>
    </row>
    <row r="8" spans="1:18" x14ac:dyDescent="0.3">
      <c r="A8">
        <v>6</v>
      </c>
      <c r="B8" t="s">
        <v>14</v>
      </c>
      <c r="C8" t="s">
        <v>9</v>
      </c>
      <c r="D8" s="1">
        <v>1700</v>
      </c>
      <c r="E8">
        <v>0.99</v>
      </c>
      <c r="F8">
        <v>1.19</v>
      </c>
      <c r="G8" s="2">
        <f t="shared" si="0"/>
        <v>1683</v>
      </c>
      <c r="H8" s="2">
        <f t="shared" si="1"/>
        <v>2023</v>
      </c>
      <c r="J8" s="2">
        <v>0.96</v>
      </c>
      <c r="K8" s="2">
        <v>1.1499999999999999</v>
      </c>
      <c r="L8" s="2">
        <f t="shared" si="2"/>
        <v>1632</v>
      </c>
      <c r="M8" s="2">
        <f t="shared" si="3"/>
        <v>1954.9999999999998</v>
      </c>
      <c r="O8" s="2">
        <v>1.3</v>
      </c>
      <c r="P8" s="2">
        <v>1.56</v>
      </c>
      <c r="Q8" s="2">
        <f t="shared" si="4"/>
        <v>2210</v>
      </c>
      <c r="R8" s="2">
        <f t="shared" si="5"/>
        <v>2652</v>
      </c>
    </row>
    <row r="9" spans="1:18" x14ac:dyDescent="0.3">
      <c r="A9">
        <v>7</v>
      </c>
      <c r="B9" t="s">
        <v>15</v>
      </c>
      <c r="C9" t="s">
        <v>9</v>
      </c>
      <c r="D9" s="1">
        <v>2300</v>
      </c>
      <c r="E9">
        <v>0.69</v>
      </c>
      <c r="F9">
        <v>0.83</v>
      </c>
      <c r="G9" s="2">
        <f t="shared" si="0"/>
        <v>1586.9999999999998</v>
      </c>
      <c r="H9" s="2">
        <f t="shared" si="1"/>
        <v>1909</v>
      </c>
      <c r="J9" s="2">
        <v>0.68</v>
      </c>
      <c r="K9" s="2">
        <v>0.82</v>
      </c>
      <c r="L9" s="2">
        <f t="shared" si="2"/>
        <v>1564</v>
      </c>
      <c r="M9" s="2">
        <f t="shared" si="3"/>
        <v>1886</v>
      </c>
      <c r="O9" s="2">
        <v>0.8</v>
      </c>
      <c r="P9" s="2">
        <v>0.96</v>
      </c>
      <c r="Q9" s="2">
        <f t="shared" si="4"/>
        <v>1840</v>
      </c>
      <c r="R9" s="2">
        <f t="shared" si="5"/>
        <v>2208</v>
      </c>
    </row>
    <row r="10" spans="1:18" ht="15" x14ac:dyDescent="0.25">
      <c r="A10">
        <v>8</v>
      </c>
      <c r="B10" t="s">
        <v>16</v>
      </c>
      <c r="C10" t="s">
        <v>9</v>
      </c>
      <c r="D10" s="1">
        <v>400</v>
      </c>
      <c r="E10">
        <v>1.29</v>
      </c>
      <c r="F10">
        <v>1.55</v>
      </c>
      <c r="G10" s="2">
        <f t="shared" si="0"/>
        <v>516</v>
      </c>
      <c r="H10" s="2">
        <f t="shared" si="1"/>
        <v>620</v>
      </c>
      <c r="J10" s="2">
        <v>1.4</v>
      </c>
      <c r="K10" s="2">
        <v>1.68</v>
      </c>
      <c r="L10" s="2">
        <f t="shared" si="2"/>
        <v>560</v>
      </c>
      <c r="M10" s="2">
        <f t="shared" si="3"/>
        <v>672</v>
      </c>
      <c r="O10" s="2">
        <v>1.3</v>
      </c>
      <c r="P10" s="2">
        <v>1.56</v>
      </c>
      <c r="Q10" s="2">
        <f t="shared" si="4"/>
        <v>520</v>
      </c>
      <c r="R10" s="2">
        <f t="shared" si="5"/>
        <v>624</v>
      </c>
    </row>
    <row r="11" spans="1:18" ht="15" x14ac:dyDescent="0.25">
      <c r="A11">
        <v>9</v>
      </c>
      <c r="B11" t="s">
        <v>17</v>
      </c>
      <c r="C11" t="s">
        <v>9</v>
      </c>
      <c r="D11" s="1">
        <v>1000</v>
      </c>
      <c r="E11">
        <v>1.0900000000000001</v>
      </c>
      <c r="F11" s="6">
        <v>1.31</v>
      </c>
      <c r="G11" s="2">
        <f t="shared" si="0"/>
        <v>1090</v>
      </c>
      <c r="H11" s="2">
        <f t="shared" si="1"/>
        <v>1310</v>
      </c>
      <c r="J11" s="2">
        <v>1.18</v>
      </c>
      <c r="K11" s="6">
        <v>1.42</v>
      </c>
      <c r="L11" s="2">
        <f t="shared" si="2"/>
        <v>1180</v>
      </c>
      <c r="M11" s="2">
        <f t="shared" si="3"/>
        <v>1420</v>
      </c>
      <c r="O11" s="2">
        <v>1.1000000000000001</v>
      </c>
      <c r="P11" s="6">
        <v>1.32</v>
      </c>
      <c r="Q11" s="2">
        <f t="shared" si="4"/>
        <v>1100</v>
      </c>
      <c r="R11" s="2">
        <f t="shared" si="5"/>
        <v>1320</v>
      </c>
    </row>
    <row r="12" spans="1:18" x14ac:dyDescent="0.3">
      <c r="A12">
        <v>10</v>
      </c>
      <c r="B12" t="s">
        <v>18</v>
      </c>
      <c r="C12" t="s">
        <v>9</v>
      </c>
      <c r="D12" s="1">
        <v>700</v>
      </c>
      <c r="E12">
        <v>0.4</v>
      </c>
      <c r="F12" s="6">
        <f t="shared" ref="F12" si="6">E12*1.2</f>
        <v>0.48</v>
      </c>
      <c r="G12" s="2">
        <f t="shared" si="0"/>
        <v>280</v>
      </c>
      <c r="H12" s="2">
        <f t="shared" si="1"/>
        <v>336</v>
      </c>
      <c r="J12" s="2">
        <v>0.48</v>
      </c>
      <c r="K12" s="6">
        <v>0.57999999999999996</v>
      </c>
      <c r="L12" s="2">
        <f t="shared" si="2"/>
        <v>336</v>
      </c>
      <c r="M12" s="2">
        <f t="shared" si="3"/>
        <v>406</v>
      </c>
      <c r="O12" s="2">
        <v>0.5</v>
      </c>
      <c r="P12" s="6">
        <v>0.6</v>
      </c>
      <c r="Q12" s="2">
        <f t="shared" si="4"/>
        <v>350</v>
      </c>
      <c r="R12" s="2">
        <f t="shared" si="5"/>
        <v>420</v>
      </c>
    </row>
    <row r="13" spans="1:18" ht="15" x14ac:dyDescent="0.25">
      <c r="A13">
        <v>11</v>
      </c>
      <c r="B13" t="s">
        <v>19</v>
      </c>
      <c r="C13" t="s">
        <v>9</v>
      </c>
      <c r="D13" s="1">
        <v>110</v>
      </c>
      <c r="E13">
        <v>1.29</v>
      </c>
      <c r="F13" s="6">
        <v>1.55</v>
      </c>
      <c r="G13" s="2">
        <f t="shared" si="0"/>
        <v>141.9</v>
      </c>
      <c r="H13" s="2">
        <f t="shared" si="1"/>
        <v>170.5</v>
      </c>
      <c r="J13" s="2">
        <v>1.7</v>
      </c>
      <c r="K13" s="6">
        <v>2.04</v>
      </c>
      <c r="L13" s="2">
        <f t="shared" si="2"/>
        <v>187</v>
      </c>
      <c r="M13" s="2">
        <f t="shared" si="3"/>
        <v>224.4</v>
      </c>
      <c r="O13" s="2">
        <v>1.5</v>
      </c>
      <c r="P13" s="6">
        <v>1.8</v>
      </c>
      <c r="Q13" s="2">
        <f t="shared" si="4"/>
        <v>165</v>
      </c>
      <c r="R13" s="2">
        <f t="shared" si="5"/>
        <v>198</v>
      </c>
    </row>
    <row r="14" spans="1:18" ht="15" x14ac:dyDescent="0.25">
      <c r="A14">
        <v>12</v>
      </c>
      <c r="B14" t="s">
        <v>20</v>
      </c>
      <c r="C14" t="s">
        <v>9</v>
      </c>
      <c r="D14" s="1">
        <v>580</v>
      </c>
      <c r="E14">
        <v>1.29</v>
      </c>
      <c r="F14" s="6">
        <v>1.55</v>
      </c>
      <c r="G14" s="2">
        <f t="shared" si="0"/>
        <v>748.2</v>
      </c>
      <c r="H14" s="2">
        <f t="shared" si="1"/>
        <v>899</v>
      </c>
      <c r="J14" s="2">
        <v>1.25</v>
      </c>
      <c r="K14" s="6">
        <v>1.5</v>
      </c>
      <c r="L14" s="2">
        <f t="shared" si="2"/>
        <v>725</v>
      </c>
      <c r="M14" s="2">
        <f t="shared" si="3"/>
        <v>870</v>
      </c>
      <c r="O14" s="2">
        <v>1.2</v>
      </c>
      <c r="P14" s="6">
        <v>1.44</v>
      </c>
      <c r="Q14" s="2">
        <f t="shared" si="4"/>
        <v>696</v>
      </c>
      <c r="R14" s="2">
        <f t="shared" si="5"/>
        <v>835.19999999999993</v>
      </c>
    </row>
    <row r="15" spans="1:18" x14ac:dyDescent="0.3">
      <c r="A15">
        <v>13</v>
      </c>
      <c r="B15" t="s">
        <v>21</v>
      </c>
      <c r="C15" t="s">
        <v>9</v>
      </c>
      <c r="D15" s="1">
        <v>1500</v>
      </c>
      <c r="E15">
        <v>0.99</v>
      </c>
      <c r="F15" s="6">
        <v>1.19</v>
      </c>
      <c r="G15" s="2">
        <f t="shared" si="0"/>
        <v>1485</v>
      </c>
      <c r="H15" s="2">
        <f t="shared" si="1"/>
        <v>1785</v>
      </c>
      <c r="J15" s="2">
        <v>0.94</v>
      </c>
      <c r="K15" s="6">
        <v>1.1299999999999999</v>
      </c>
      <c r="L15" s="2">
        <f t="shared" si="2"/>
        <v>1410</v>
      </c>
      <c r="M15" s="2">
        <f t="shared" si="3"/>
        <v>1694.9999999999998</v>
      </c>
      <c r="O15" s="2">
        <v>1.1000000000000001</v>
      </c>
      <c r="P15" s="6">
        <v>1.32</v>
      </c>
      <c r="Q15" s="2">
        <f t="shared" si="4"/>
        <v>1650.0000000000002</v>
      </c>
      <c r="R15" s="2">
        <f t="shared" si="5"/>
        <v>1980</v>
      </c>
    </row>
    <row r="16" spans="1:18" ht="15" x14ac:dyDescent="0.25">
      <c r="A16">
        <v>14</v>
      </c>
      <c r="B16" t="s">
        <v>22</v>
      </c>
      <c r="C16" t="s">
        <v>9</v>
      </c>
      <c r="D16" s="1">
        <v>290</v>
      </c>
      <c r="E16">
        <v>0.79</v>
      </c>
      <c r="F16" s="7">
        <v>0.95</v>
      </c>
      <c r="G16" s="2">
        <f t="shared" si="0"/>
        <v>229.10000000000002</v>
      </c>
      <c r="H16" s="2">
        <f t="shared" si="1"/>
        <v>275.5</v>
      </c>
      <c r="J16" s="2">
        <v>1.8</v>
      </c>
      <c r="K16" s="7">
        <f t="shared" ref="K16:K19" si="7">J16*1.2</f>
        <v>2.16</v>
      </c>
      <c r="L16" s="2">
        <f t="shared" si="2"/>
        <v>522</v>
      </c>
      <c r="M16" s="2">
        <f t="shared" si="3"/>
        <v>626.40000000000009</v>
      </c>
      <c r="O16" s="2">
        <v>1.5</v>
      </c>
      <c r="P16" s="7">
        <v>1.8</v>
      </c>
      <c r="Q16" s="2">
        <f t="shared" si="4"/>
        <v>435</v>
      </c>
      <c r="R16" s="2">
        <f t="shared" si="5"/>
        <v>522</v>
      </c>
    </row>
    <row r="17" spans="1:18" x14ac:dyDescent="0.3">
      <c r="A17">
        <v>15</v>
      </c>
      <c r="B17" t="s">
        <v>23</v>
      </c>
      <c r="C17" t="s">
        <v>9</v>
      </c>
      <c r="D17" s="1">
        <v>120</v>
      </c>
      <c r="E17">
        <v>1.39</v>
      </c>
      <c r="F17" s="7">
        <v>1.67</v>
      </c>
      <c r="G17" s="2">
        <f t="shared" si="0"/>
        <v>166.79999999999998</v>
      </c>
      <c r="H17" s="2">
        <f t="shared" si="1"/>
        <v>200.39999999999998</v>
      </c>
      <c r="J17" s="2">
        <v>1.8</v>
      </c>
      <c r="K17" s="7">
        <f t="shared" si="7"/>
        <v>2.16</v>
      </c>
      <c r="L17" s="2">
        <f t="shared" si="2"/>
        <v>216</v>
      </c>
      <c r="M17" s="2">
        <f t="shared" si="3"/>
        <v>259.20000000000005</v>
      </c>
      <c r="O17" s="2">
        <v>2</v>
      </c>
      <c r="P17" s="7">
        <v>2.4</v>
      </c>
      <c r="Q17" s="2">
        <f t="shared" si="4"/>
        <v>240</v>
      </c>
      <c r="R17" s="2">
        <f t="shared" si="5"/>
        <v>288</v>
      </c>
    </row>
    <row r="18" spans="1:18" ht="15" x14ac:dyDescent="0.25">
      <c r="A18">
        <v>16</v>
      </c>
      <c r="B18" t="s">
        <v>24</v>
      </c>
      <c r="C18" t="s">
        <v>9</v>
      </c>
      <c r="D18" s="1">
        <v>50</v>
      </c>
      <c r="E18">
        <v>0.99</v>
      </c>
      <c r="F18" s="7">
        <v>1.19</v>
      </c>
      <c r="G18" s="2">
        <f t="shared" si="0"/>
        <v>49.5</v>
      </c>
      <c r="H18" s="2">
        <f t="shared" si="1"/>
        <v>59.5</v>
      </c>
      <c r="J18" s="2">
        <v>2.2000000000000002</v>
      </c>
      <c r="K18" s="7">
        <f t="shared" si="7"/>
        <v>2.64</v>
      </c>
      <c r="L18" s="2">
        <f t="shared" si="2"/>
        <v>110.00000000000001</v>
      </c>
      <c r="M18" s="2">
        <f t="shared" si="3"/>
        <v>132</v>
      </c>
      <c r="O18" s="2">
        <v>1.9</v>
      </c>
      <c r="P18" s="7">
        <v>2.2799999999999998</v>
      </c>
      <c r="Q18" s="2">
        <f t="shared" si="4"/>
        <v>95</v>
      </c>
      <c r="R18" s="2">
        <f t="shared" si="5"/>
        <v>113.99999999999999</v>
      </c>
    </row>
    <row r="19" spans="1:18" ht="15" x14ac:dyDescent="0.25">
      <c r="A19">
        <v>17</v>
      </c>
      <c r="B19" t="s">
        <v>25</v>
      </c>
      <c r="C19" t="s">
        <v>9</v>
      </c>
      <c r="D19" s="1">
        <v>70</v>
      </c>
      <c r="E19">
        <v>2.89</v>
      </c>
      <c r="F19" s="7">
        <v>3.47</v>
      </c>
      <c r="G19" s="2">
        <f t="shared" si="0"/>
        <v>202.3</v>
      </c>
      <c r="H19" s="2">
        <f t="shared" si="1"/>
        <v>242.9</v>
      </c>
      <c r="J19" s="2">
        <v>2.9</v>
      </c>
      <c r="K19" s="7">
        <f t="shared" si="7"/>
        <v>3.48</v>
      </c>
      <c r="L19" s="2">
        <f t="shared" si="2"/>
        <v>203</v>
      </c>
      <c r="M19" s="2">
        <f t="shared" si="3"/>
        <v>243.6</v>
      </c>
      <c r="O19" s="2">
        <v>3</v>
      </c>
      <c r="P19" s="7">
        <v>3.6</v>
      </c>
      <c r="Q19" s="2">
        <f t="shared" si="4"/>
        <v>210</v>
      </c>
      <c r="R19" s="2">
        <f t="shared" si="5"/>
        <v>252</v>
      </c>
    </row>
    <row r="20" spans="1:18" x14ac:dyDescent="0.3">
      <c r="A20">
        <v>18</v>
      </c>
      <c r="B20" t="s">
        <v>26</v>
      </c>
      <c r="C20" t="s">
        <v>9</v>
      </c>
      <c r="D20" s="1">
        <v>1700</v>
      </c>
      <c r="E20">
        <v>0.36</v>
      </c>
      <c r="F20" s="7">
        <v>0.43</v>
      </c>
      <c r="G20" s="2">
        <f t="shared" si="0"/>
        <v>612</v>
      </c>
      <c r="H20" s="2">
        <f t="shared" si="1"/>
        <v>731</v>
      </c>
      <c r="J20" s="2">
        <v>0.33</v>
      </c>
      <c r="K20" s="7">
        <v>0.4</v>
      </c>
      <c r="L20" s="2">
        <f t="shared" si="2"/>
        <v>561</v>
      </c>
      <c r="M20" s="2">
        <f t="shared" si="3"/>
        <v>680</v>
      </c>
      <c r="O20" s="2">
        <v>0.3</v>
      </c>
      <c r="P20" s="7">
        <v>0.36</v>
      </c>
      <c r="Q20" s="2">
        <f t="shared" si="4"/>
        <v>510</v>
      </c>
      <c r="R20" s="2">
        <f t="shared" si="5"/>
        <v>612</v>
      </c>
    </row>
    <row r="21" spans="1:18" x14ac:dyDescent="0.3">
      <c r="A21">
        <v>19</v>
      </c>
      <c r="B21" t="s">
        <v>27</v>
      </c>
      <c r="C21" t="s">
        <v>28</v>
      </c>
      <c r="D21" s="1">
        <v>10</v>
      </c>
      <c r="E21">
        <v>0.39</v>
      </c>
      <c r="F21" s="7">
        <v>0.47</v>
      </c>
      <c r="G21" s="2">
        <f t="shared" si="0"/>
        <v>3.9000000000000004</v>
      </c>
      <c r="H21" s="2">
        <f t="shared" si="1"/>
        <v>4.6999999999999993</v>
      </c>
      <c r="J21" s="2">
        <v>0.45</v>
      </c>
      <c r="K21" s="7">
        <v>0.54</v>
      </c>
      <c r="L21" s="2">
        <f t="shared" si="2"/>
        <v>4.5</v>
      </c>
      <c r="M21" s="2">
        <f t="shared" si="3"/>
        <v>5.4</v>
      </c>
      <c r="O21" s="2">
        <v>0.6</v>
      </c>
      <c r="P21" s="7">
        <v>0.72</v>
      </c>
      <c r="Q21" s="2">
        <f t="shared" si="4"/>
        <v>6</v>
      </c>
      <c r="R21" s="2">
        <f t="shared" si="5"/>
        <v>7.1999999999999993</v>
      </c>
    </row>
    <row r="22" spans="1:18" ht="15" x14ac:dyDescent="0.25">
      <c r="A22">
        <v>20</v>
      </c>
      <c r="B22" t="s">
        <v>29</v>
      </c>
      <c r="C22" t="s">
        <v>9</v>
      </c>
      <c r="D22" s="1">
        <v>180</v>
      </c>
      <c r="E22">
        <v>1.39</v>
      </c>
      <c r="F22" s="7">
        <v>1.67</v>
      </c>
      <c r="G22" s="2">
        <f t="shared" si="0"/>
        <v>250.2</v>
      </c>
      <c r="H22" s="2">
        <f t="shared" si="1"/>
        <v>300.59999999999997</v>
      </c>
      <c r="J22" s="2">
        <v>1.65</v>
      </c>
      <c r="K22" s="7">
        <v>1.98</v>
      </c>
      <c r="L22" s="2">
        <f t="shared" si="2"/>
        <v>297</v>
      </c>
      <c r="M22" s="2">
        <f t="shared" si="3"/>
        <v>356.4</v>
      </c>
      <c r="O22" s="2">
        <v>2</v>
      </c>
      <c r="P22" s="7">
        <v>2.4</v>
      </c>
      <c r="Q22" s="2">
        <f t="shared" si="4"/>
        <v>360</v>
      </c>
      <c r="R22" s="2">
        <f t="shared" si="5"/>
        <v>432</v>
      </c>
    </row>
    <row r="23" spans="1:18" x14ac:dyDescent="0.3">
      <c r="A23">
        <v>21</v>
      </c>
      <c r="B23" t="s">
        <v>30</v>
      </c>
      <c r="C23" t="s">
        <v>9</v>
      </c>
      <c r="D23" s="1">
        <v>120</v>
      </c>
      <c r="E23">
        <v>0.49</v>
      </c>
      <c r="F23" s="6">
        <v>0.59</v>
      </c>
      <c r="G23" s="2">
        <f t="shared" si="0"/>
        <v>58.8</v>
      </c>
      <c r="H23" s="2">
        <f t="shared" si="1"/>
        <v>70.8</v>
      </c>
      <c r="J23" s="2">
        <v>0.55000000000000004</v>
      </c>
      <c r="K23" s="6">
        <v>0.66</v>
      </c>
      <c r="L23" s="2">
        <f t="shared" si="2"/>
        <v>66</v>
      </c>
      <c r="M23" s="2">
        <f t="shared" si="3"/>
        <v>79.2</v>
      </c>
      <c r="O23" s="2">
        <v>0.4</v>
      </c>
      <c r="P23" s="6">
        <v>0.48</v>
      </c>
      <c r="Q23" s="2">
        <f t="shared" si="4"/>
        <v>48</v>
      </c>
      <c r="R23" s="2">
        <f t="shared" si="5"/>
        <v>57.599999999999994</v>
      </c>
    </row>
    <row r="24" spans="1:18" x14ac:dyDescent="0.3">
      <c r="A24">
        <v>22</v>
      </c>
      <c r="B24" t="s">
        <v>31</v>
      </c>
      <c r="C24" t="s">
        <v>9</v>
      </c>
      <c r="D24" s="1">
        <v>220</v>
      </c>
      <c r="E24">
        <v>0.36</v>
      </c>
      <c r="F24" s="6">
        <v>0.43</v>
      </c>
      <c r="G24" s="2">
        <f t="shared" si="0"/>
        <v>79.2</v>
      </c>
      <c r="H24" s="2">
        <f t="shared" si="1"/>
        <v>94.6</v>
      </c>
      <c r="J24" s="2">
        <v>0.56000000000000005</v>
      </c>
      <c r="K24" s="6">
        <v>0.67</v>
      </c>
      <c r="L24" s="2">
        <f t="shared" si="2"/>
        <v>123.20000000000002</v>
      </c>
      <c r="M24" s="2">
        <f t="shared" si="3"/>
        <v>147.4</v>
      </c>
      <c r="O24" s="2">
        <v>0.5</v>
      </c>
      <c r="P24" s="6">
        <v>0.6</v>
      </c>
      <c r="Q24" s="2">
        <f t="shared" si="4"/>
        <v>110</v>
      </c>
      <c r="R24" s="2">
        <f t="shared" si="5"/>
        <v>132</v>
      </c>
    </row>
    <row r="25" spans="1:18" x14ac:dyDescent="0.3">
      <c r="A25">
        <v>23</v>
      </c>
      <c r="B25" t="s">
        <v>32</v>
      </c>
      <c r="C25" t="s">
        <v>9</v>
      </c>
      <c r="D25" s="1">
        <v>180</v>
      </c>
      <c r="E25">
        <v>0.69</v>
      </c>
      <c r="F25" s="6">
        <v>0.83</v>
      </c>
      <c r="G25" s="2">
        <f t="shared" si="0"/>
        <v>124.19999999999999</v>
      </c>
      <c r="H25" s="2">
        <f t="shared" si="1"/>
        <v>149.4</v>
      </c>
      <c r="J25" s="2">
        <v>0.6</v>
      </c>
      <c r="K25" s="6">
        <v>0.72</v>
      </c>
      <c r="L25" s="2">
        <f t="shared" si="2"/>
        <v>108</v>
      </c>
      <c r="M25" s="2">
        <f t="shared" si="3"/>
        <v>129.6</v>
      </c>
      <c r="O25" s="2">
        <v>0.6</v>
      </c>
      <c r="P25" s="6">
        <v>0.72</v>
      </c>
      <c r="Q25" s="2">
        <f t="shared" si="4"/>
        <v>108</v>
      </c>
      <c r="R25" s="2">
        <f t="shared" si="5"/>
        <v>129.6</v>
      </c>
    </row>
    <row r="26" spans="1:18" x14ac:dyDescent="0.3">
      <c r="A26">
        <v>24</v>
      </c>
      <c r="B26" t="s">
        <v>33</v>
      </c>
      <c r="C26" t="s">
        <v>9</v>
      </c>
      <c r="D26" s="1">
        <v>970</v>
      </c>
      <c r="E26">
        <v>0.33</v>
      </c>
      <c r="F26" s="6">
        <v>0.4</v>
      </c>
      <c r="G26" s="2">
        <f t="shared" si="0"/>
        <v>320.10000000000002</v>
      </c>
      <c r="H26" s="2">
        <f t="shared" si="1"/>
        <v>388</v>
      </c>
      <c r="J26" s="2">
        <v>0.36</v>
      </c>
      <c r="K26" s="6">
        <v>0.43</v>
      </c>
      <c r="L26" s="2">
        <f t="shared" si="2"/>
        <v>349.2</v>
      </c>
      <c r="M26" s="2">
        <f t="shared" si="3"/>
        <v>417.09999999999997</v>
      </c>
      <c r="O26" s="2">
        <v>0.4</v>
      </c>
      <c r="P26" s="6">
        <v>0.48</v>
      </c>
      <c r="Q26" s="2">
        <f t="shared" si="4"/>
        <v>388</v>
      </c>
      <c r="R26" s="2">
        <f t="shared" si="5"/>
        <v>465.59999999999997</v>
      </c>
    </row>
    <row r="27" spans="1:18" x14ac:dyDescent="0.3">
      <c r="A27">
        <v>25</v>
      </c>
      <c r="B27" t="s">
        <v>34</v>
      </c>
      <c r="C27" t="s">
        <v>9</v>
      </c>
      <c r="D27" s="1">
        <v>1050</v>
      </c>
      <c r="E27">
        <v>0.55000000000000004</v>
      </c>
      <c r="F27" s="6">
        <v>0.66</v>
      </c>
      <c r="G27" s="2">
        <f t="shared" si="0"/>
        <v>577.5</v>
      </c>
      <c r="H27" s="2">
        <f t="shared" si="1"/>
        <v>693</v>
      </c>
      <c r="J27" s="2">
        <v>0.55000000000000004</v>
      </c>
      <c r="K27" s="6">
        <v>0.66</v>
      </c>
      <c r="L27" s="2">
        <f t="shared" si="2"/>
        <v>577.5</v>
      </c>
      <c r="M27" s="2">
        <f t="shared" si="3"/>
        <v>693</v>
      </c>
      <c r="O27" s="2">
        <v>0.45</v>
      </c>
      <c r="P27" s="6">
        <v>0.54</v>
      </c>
      <c r="Q27" s="2">
        <f t="shared" si="4"/>
        <v>472.5</v>
      </c>
      <c r="R27" s="2">
        <f t="shared" si="5"/>
        <v>567</v>
      </c>
    </row>
    <row r="28" spans="1:18" ht="15" x14ac:dyDescent="0.25">
      <c r="A28">
        <v>26</v>
      </c>
      <c r="B28" t="s">
        <v>35</v>
      </c>
      <c r="C28" t="s">
        <v>9</v>
      </c>
      <c r="D28" s="1">
        <v>190</v>
      </c>
      <c r="E28">
        <v>1.19</v>
      </c>
      <c r="F28" s="6">
        <v>1.43</v>
      </c>
      <c r="G28" s="2">
        <f t="shared" si="0"/>
        <v>226.1</v>
      </c>
      <c r="H28" s="2">
        <f t="shared" si="1"/>
        <v>271.7</v>
      </c>
      <c r="J28" s="2">
        <v>1.35</v>
      </c>
      <c r="K28" s="6">
        <v>1.62</v>
      </c>
      <c r="L28" s="2">
        <f t="shared" si="2"/>
        <v>256.5</v>
      </c>
      <c r="M28" s="2">
        <f t="shared" si="3"/>
        <v>307.8</v>
      </c>
      <c r="O28" s="2">
        <v>1.2</v>
      </c>
      <c r="P28" s="6">
        <v>1.44</v>
      </c>
      <c r="Q28" s="2">
        <f t="shared" si="4"/>
        <v>228</v>
      </c>
      <c r="R28" s="2">
        <f t="shared" si="5"/>
        <v>273.59999999999997</v>
      </c>
    </row>
    <row r="29" spans="1:18" x14ac:dyDescent="0.3">
      <c r="A29">
        <v>27</v>
      </c>
      <c r="B29" t="s">
        <v>36</v>
      </c>
      <c r="C29" t="s">
        <v>9</v>
      </c>
      <c r="D29" s="1">
        <v>80</v>
      </c>
      <c r="E29">
        <v>0.69</v>
      </c>
      <c r="F29" s="6">
        <v>0.83</v>
      </c>
      <c r="G29" s="2">
        <f t="shared" si="0"/>
        <v>55.199999999999996</v>
      </c>
      <c r="H29" s="2">
        <f t="shared" si="1"/>
        <v>66.399999999999991</v>
      </c>
      <c r="J29" s="2">
        <v>0.84</v>
      </c>
      <c r="K29" s="6">
        <v>1.01</v>
      </c>
      <c r="L29" s="2">
        <f t="shared" si="2"/>
        <v>67.2</v>
      </c>
      <c r="M29" s="2">
        <f t="shared" si="3"/>
        <v>80.8</v>
      </c>
      <c r="O29" s="2">
        <v>0.6</v>
      </c>
      <c r="P29" s="6">
        <v>0.72</v>
      </c>
      <c r="Q29" s="2">
        <f t="shared" si="4"/>
        <v>48</v>
      </c>
      <c r="R29" s="2">
        <f t="shared" si="5"/>
        <v>57.599999999999994</v>
      </c>
    </row>
    <row r="30" spans="1:18" x14ac:dyDescent="0.3">
      <c r="A30">
        <v>28</v>
      </c>
      <c r="B30" t="s">
        <v>37</v>
      </c>
      <c r="C30" t="s">
        <v>9</v>
      </c>
      <c r="D30" s="1">
        <v>500</v>
      </c>
      <c r="E30">
        <v>0.39</v>
      </c>
      <c r="F30" s="6">
        <v>0.47</v>
      </c>
      <c r="G30" s="2">
        <f t="shared" si="0"/>
        <v>195</v>
      </c>
      <c r="H30" s="2">
        <f t="shared" si="1"/>
        <v>235</v>
      </c>
      <c r="J30" s="2">
        <v>0.36</v>
      </c>
      <c r="K30" s="6">
        <v>0.43</v>
      </c>
      <c r="L30" s="2">
        <f t="shared" si="2"/>
        <v>180</v>
      </c>
      <c r="M30" s="2">
        <f t="shared" si="3"/>
        <v>215</v>
      </c>
      <c r="O30" s="2">
        <v>0.35</v>
      </c>
      <c r="P30" s="6">
        <v>0.42</v>
      </c>
      <c r="Q30" s="2">
        <f t="shared" si="4"/>
        <v>175</v>
      </c>
      <c r="R30" s="2">
        <f t="shared" si="5"/>
        <v>210</v>
      </c>
    </row>
    <row r="31" spans="1:18" x14ac:dyDescent="0.3">
      <c r="A31">
        <v>29</v>
      </c>
      <c r="B31" t="s">
        <v>38</v>
      </c>
      <c r="C31" t="s">
        <v>9</v>
      </c>
      <c r="D31" s="1">
        <v>220</v>
      </c>
      <c r="E31">
        <v>1.49</v>
      </c>
      <c r="F31" s="6">
        <v>1.79</v>
      </c>
      <c r="G31" s="2">
        <f t="shared" si="0"/>
        <v>327.8</v>
      </c>
      <c r="H31" s="2">
        <f t="shared" si="1"/>
        <v>393.8</v>
      </c>
      <c r="J31" s="2">
        <v>2.25</v>
      </c>
      <c r="K31" s="6">
        <v>2.7</v>
      </c>
      <c r="L31" s="2">
        <f t="shared" si="2"/>
        <v>495</v>
      </c>
      <c r="M31" s="2">
        <f t="shared" si="3"/>
        <v>594</v>
      </c>
      <c r="O31" s="2">
        <v>2</v>
      </c>
      <c r="P31" s="6">
        <v>2.4</v>
      </c>
      <c r="Q31" s="2">
        <f t="shared" si="4"/>
        <v>440</v>
      </c>
      <c r="R31" s="2">
        <f t="shared" si="5"/>
        <v>528</v>
      </c>
    </row>
    <row r="32" spans="1:18" x14ac:dyDescent="0.3">
      <c r="A32">
        <v>30</v>
      </c>
      <c r="B32" t="s">
        <v>39</v>
      </c>
      <c r="C32" t="s">
        <v>9</v>
      </c>
      <c r="D32" s="1">
        <v>30</v>
      </c>
      <c r="E32">
        <v>1.39</v>
      </c>
      <c r="F32" s="6">
        <v>1.67</v>
      </c>
      <c r="G32" s="2">
        <f t="shared" si="0"/>
        <v>41.699999999999996</v>
      </c>
      <c r="H32" s="2">
        <f t="shared" si="1"/>
        <v>50.099999999999994</v>
      </c>
      <c r="J32" s="2">
        <v>2.5</v>
      </c>
      <c r="K32" s="6">
        <v>3</v>
      </c>
      <c r="L32" s="2">
        <f t="shared" si="2"/>
        <v>75</v>
      </c>
      <c r="M32" s="2">
        <f t="shared" si="3"/>
        <v>90</v>
      </c>
      <c r="O32" s="2">
        <v>2.9</v>
      </c>
      <c r="P32" s="6">
        <v>3.48</v>
      </c>
      <c r="Q32" s="2">
        <f t="shared" si="4"/>
        <v>87</v>
      </c>
      <c r="R32" s="2">
        <f t="shared" si="5"/>
        <v>104.4</v>
      </c>
    </row>
    <row r="33" spans="1:18" x14ac:dyDescent="0.3">
      <c r="A33">
        <v>31</v>
      </c>
      <c r="B33" t="s">
        <v>40</v>
      </c>
      <c r="C33" t="s">
        <v>9</v>
      </c>
      <c r="D33" s="1">
        <v>430</v>
      </c>
      <c r="E33">
        <v>1.19</v>
      </c>
      <c r="F33" s="6">
        <v>1.43</v>
      </c>
      <c r="G33" s="2">
        <f t="shared" si="0"/>
        <v>511.7</v>
      </c>
      <c r="H33" s="2">
        <f t="shared" si="1"/>
        <v>614.9</v>
      </c>
      <c r="J33" s="2">
        <v>1.29</v>
      </c>
      <c r="K33" s="6">
        <v>1.55</v>
      </c>
      <c r="L33" s="2">
        <f t="shared" si="2"/>
        <v>554.70000000000005</v>
      </c>
      <c r="M33" s="2">
        <f t="shared" si="3"/>
        <v>666.5</v>
      </c>
      <c r="O33" s="2">
        <v>1.5</v>
      </c>
      <c r="P33" s="6">
        <v>1.8</v>
      </c>
      <c r="Q33" s="2">
        <f t="shared" si="4"/>
        <v>645</v>
      </c>
      <c r="R33" s="2">
        <f t="shared" si="5"/>
        <v>774</v>
      </c>
    </row>
    <row r="34" spans="1:18" x14ac:dyDescent="0.3">
      <c r="A34">
        <v>32</v>
      </c>
      <c r="B34" t="s">
        <v>41</v>
      </c>
      <c r="C34" t="s">
        <v>9</v>
      </c>
      <c r="D34" s="1">
        <v>170</v>
      </c>
      <c r="E34">
        <v>0.89</v>
      </c>
      <c r="F34" s="6">
        <v>1.07</v>
      </c>
      <c r="G34" s="2">
        <f t="shared" si="0"/>
        <v>151.30000000000001</v>
      </c>
      <c r="H34" s="2">
        <f t="shared" si="1"/>
        <v>181.9</v>
      </c>
      <c r="J34" s="2">
        <v>0.95</v>
      </c>
      <c r="K34" s="6">
        <v>1.1399999999999999</v>
      </c>
      <c r="L34" s="2">
        <f t="shared" si="2"/>
        <v>161.5</v>
      </c>
      <c r="M34" s="2">
        <f t="shared" si="3"/>
        <v>193.79999999999998</v>
      </c>
      <c r="O34" s="2">
        <v>0.75</v>
      </c>
      <c r="P34" s="6">
        <v>0.9</v>
      </c>
      <c r="Q34" s="2">
        <f t="shared" si="4"/>
        <v>127.5</v>
      </c>
      <c r="R34" s="2">
        <f t="shared" si="5"/>
        <v>153</v>
      </c>
    </row>
    <row r="35" spans="1:18" x14ac:dyDescent="0.3">
      <c r="A35">
        <v>33</v>
      </c>
      <c r="B35" t="s">
        <v>42</v>
      </c>
      <c r="C35" t="s">
        <v>9</v>
      </c>
      <c r="D35" s="1">
        <v>12</v>
      </c>
      <c r="E35">
        <v>2.4</v>
      </c>
      <c r="F35" s="6">
        <v>2.88</v>
      </c>
      <c r="G35" s="2">
        <f t="shared" si="0"/>
        <v>28.799999999999997</v>
      </c>
      <c r="H35" s="2">
        <f t="shared" si="1"/>
        <v>34.56</v>
      </c>
      <c r="J35" s="2">
        <v>3.3</v>
      </c>
      <c r="K35" s="6">
        <v>3.96</v>
      </c>
      <c r="L35" s="2">
        <f t="shared" si="2"/>
        <v>39.599999999999994</v>
      </c>
      <c r="M35" s="2">
        <f t="shared" si="3"/>
        <v>47.519999999999996</v>
      </c>
      <c r="O35" s="2">
        <v>3</v>
      </c>
      <c r="P35" s="6">
        <v>3.6</v>
      </c>
      <c r="Q35" s="2">
        <f t="shared" si="4"/>
        <v>36</v>
      </c>
      <c r="R35" s="2">
        <f t="shared" si="5"/>
        <v>43.2</v>
      </c>
    </row>
    <row r="36" spans="1:18" x14ac:dyDescent="0.3">
      <c r="A36">
        <v>34</v>
      </c>
      <c r="B36" t="s">
        <v>43</v>
      </c>
      <c r="C36" t="s">
        <v>9</v>
      </c>
      <c r="D36" s="1">
        <v>170</v>
      </c>
      <c r="E36">
        <v>1.19</v>
      </c>
      <c r="F36" s="6">
        <v>1.43</v>
      </c>
      <c r="G36" s="2">
        <f t="shared" si="0"/>
        <v>202.29999999999998</v>
      </c>
      <c r="H36" s="2">
        <f t="shared" si="1"/>
        <v>243.1</v>
      </c>
      <c r="J36" s="2">
        <v>1.38</v>
      </c>
      <c r="K36" s="6">
        <v>1.66</v>
      </c>
      <c r="L36" s="2">
        <f t="shared" si="2"/>
        <v>234.6</v>
      </c>
      <c r="M36" s="2">
        <f t="shared" si="3"/>
        <v>282.2</v>
      </c>
      <c r="O36" s="2">
        <v>1.3</v>
      </c>
      <c r="P36" s="6">
        <v>1.56</v>
      </c>
      <c r="Q36" s="2">
        <f t="shared" si="4"/>
        <v>221</v>
      </c>
      <c r="R36" s="2">
        <f t="shared" si="5"/>
        <v>265.2</v>
      </c>
    </row>
    <row r="37" spans="1:18" x14ac:dyDescent="0.3">
      <c r="A37">
        <v>35</v>
      </c>
      <c r="B37" t="s">
        <v>44</v>
      </c>
      <c r="C37" t="s">
        <v>28</v>
      </c>
      <c r="D37" s="1">
        <v>40</v>
      </c>
      <c r="E37">
        <v>0.39</v>
      </c>
      <c r="F37" s="6">
        <v>0.47</v>
      </c>
      <c r="G37" s="2">
        <f t="shared" si="0"/>
        <v>15.600000000000001</v>
      </c>
      <c r="H37" s="2">
        <f t="shared" si="1"/>
        <v>18.799999999999997</v>
      </c>
      <c r="J37" s="2">
        <v>0.39</v>
      </c>
      <c r="K37" s="6">
        <v>0.47</v>
      </c>
      <c r="L37" s="2">
        <f t="shared" si="2"/>
        <v>15.600000000000001</v>
      </c>
      <c r="M37" s="2">
        <f t="shared" si="3"/>
        <v>18.799999999999997</v>
      </c>
      <c r="O37" s="2">
        <v>0.5</v>
      </c>
      <c r="P37" s="6">
        <v>0.6</v>
      </c>
      <c r="Q37" s="2">
        <f t="shared" si="4"/>
        <v>20</v>
      </c>
      <c r="R37" s="2">
        <f t="shared" si="5"/>
        <v>24</v>
      </c>
    </row>
    <row r="38" spans="1:18" x14ac:dyDescent="0.3">
      <c r="A38">
        <v>36</v>
      </c>
      <c r="B38" t="s">
        <v>45</v>
      </c>
      <c r="C38" t="s">
        <v>9</v>
      </c>
      <c r="D38" s="1">
        <v>10</v>
      </c>
      <c r="E38">
        <v>0.99</v>
      </c>
      <c r="F38" s="6">
        <v>1.19</v>
      </c>
      <c r="G38" s="2">
        <f t="shared" si="0"/>
        <v>9.9</v>
      </c>
      <c r="H38" s="2">
        <f t="shared" si="1"/>
        <v>11.899999999999999</v>
      </c>
      <c r="J38" s="2">
        <v>1.1499999999999999</v>
      </c>
      <c r="K38" s="6">
        <v>1.38</v>
      </c>
      <c r="L38" s="2">
        <f t="shared" si="2"/>
        <v>11.5</v>
      </c>
      <c r="M38" s="2">
        <f t="shared" si="3"/>
        <v>13.799999999999999</v>
      </c>
      <c r="O38" s="2">
        <v>1.2</v>
      </c>
      <c r="P38" s="6">
        <v>1.44</v>
      </c>
      <c r="Q38" s="2">
        <f t="shared" si="4"/>
        <v>12</v>
      </c>
      <c r="R38" s="2">
        <f t="shared" si="5"/>
        <v>14.399999999999999</v>
      </c>
    </row>
    <row r="39" spans="1:18" x14ac:dyDescent="0.3">
      <c r="A39">
        <v>37</v>
      </c>
      <c r="B39" t="s">
        <v>46</v>
      </c>
      <c r="C39" t="s">
        <v>9</v>
      </c>
      <c r="D39" s="1">
        <v>50</v>
      </c>
      <c r="E39">
        <v>0.79</v>
      </c>
      <c r="F39" s="6">
        <v>0.95</v>
      </c>
      <c r="G39" s="2">
        <f t="shared" si="0"/>
        <v>39.5</v>
      </c>
      <c r="H39" s="2">
        <f t="shared" si="1"/>
        <v>47.5</v>
      </c>
      <c r="J39" s="2">
        <v>1.35</v>
      </c>
      <c r="K39" s="6">
        <v>1.62</v>
      </c>
      <c r="L39" s="2">
        <f t="shared" si="2"/>
        <v>67.5</v>
      </c>
      <c r="M39" s="2">
        <f t="shared" si="3"/>
        <v>81</v>
      </c>
      <c r="O39" s="2">
        <v>1.3</v>
      </c>
      <c r="P39" s="6">
        <v>1.56</v>
      </c>
      <c r="Q39" s="2">
        <f t="shared" si="4"/>
        <v>65</v>
      </c>
      <c r="R39" s="2">
        <f t="shared" si="5"/>
        <v>78</v>
      </c>
    </row>
    <row r="40" spans="1:18" x14ac:dyDescent="0.3">
      <c r="A40">
        <v>38</v>
      </c>
      <c r="B40" t="s">
        <v>47</v>
      </c>
      <c r="C40" t="s">
        <v>9</v>
      </c>
      <c r="D40" s="1">
        <v>350</v>
      </c>
      <c r="E40">
        <v>1.29</v>
      </c>
      <c r="F40" s="6">
        <v>1.55</v>
      </c>
      <c r="G40" s="2">
        <f t="shared" si="0"/>
        <v>451.5</v>
      </c>
      <c r="H40" s="2">
        <f t="shared" si="1"/>
        <v>542.5</v>
      </c>
      <c r="J40" s="2">
        <v>1.39</v>
      </c>
      <c r="K40" s="6">
        <v>1.67</v>
      </c>
      <c r="L40" s="2">
        <f t="shared" si="2"/>
        <v>486.49999999999994</v>
      </c>
      <c r="M40" s="2">
        <f t="shared" si="3"/>
        <v>584.5</v>
      </c>
      <c r="O40" s="2">
        <v>1.9</v>
      </c>
      <c r="P40" s="6">
        <v>2.2799999999999998</v>
      </c>
      <c r="Q40" s="2">
        <f t="shared" si="4"/>
        <v>665</v>
      </c>
      <c r="R40" s="2">
        <f t="shared" si="5"/>
        <v>797.99999999999989</v>
      </c>
    </row>
    <row r="41" spans="1:18" x14ac:dyDescent="0.3">
      <c r="A41">
        <v>39</v>
      </c>
      <c r="B41" t="s">
        <v>48</v>
      </c>
      <c r="C41" t="s">
        <v>9</v>
      </c>
      <c r="D41" s="1">
        <v>170</v>
      </c>
      <c r="E41">
        <v>0.69</v>
      </c>
      <c r="F41" s="6">
        <v>0.83</v>
      </c>
      <c r="G41" s="2">
        <f t="shared" si="0"/>
        <v>117.3</v>
      </c>
      <c r="H41" s="2">
        <f t="shared" si="1"/>
        <v>141.1</v>
      </c>
      <c r="J41" s="2">
        <v>0.74</v>
      </c>
      <c r="K41" s="6">
        <v>0.89</v>
      </c>
      <c r="L41" s="2">
        <f t="shared" si="2"/>
        <v>125.8</v>
      </c>
      <c r="M41" s="2">
        <f t="shared" si="3"/>
        <v>151.30000000000001</v>
      </c>
      <c r="O41" s="2">
        <v>0.7</v>
      </c>
      <c r="P41" s="6">
        <v>0.84</v>
      </c>
      <c r="Q41" s="2">
        <f t="shared" si="4"/>
        <v>118.99999999999999</v>
      </c>
      <c r="R41" s="2">
        <f t="shared" si="5"/>
        <v>142.79999999999998</v>
      </c>
    </row>
    <row r="42" spans="1:18" x14ac:dyDescent="0.3">
      <c r="A42">
        <v>40</v>
      </c>
      <c r="B42" t="s">
        <v>49</v>
      </c>
      <c r="C42" t="s">
        <v>9</v>
      </c>
      <c r="D42" s="1">
        <v>17000</v>
      </c>
      <c r="E42">
        <v>0.3</v>
      </c>
      <c r="F42" s="6">
        <v>0.36</v>
      </c>
      <c r="G42" s="2">
        <f t="shared" si="0"/>
        <v>5100</v>
      </c>
      <c r="H42" s="2">
        <f t="shared" si="1"/>
        <v>6120</v>
      </c>
      <c r="J42" s="2">
        <v>0.26</v>
      </c>
      <c r="K42" s="6">
        <v>0.31</v>
      </c>
      <c r="L42" s="2">
        <f t="shared" si="2"/>
        <v>4420</v>
      </c>
      <c r="M42" s="2">
        <f t="shared" si="3"/>
        <v>5270</v>
      </c>
      <c r="O42" s="2">
        <v>0.32</v>
      </c>
      <c r="P42" s="6">
        <v>0.38</v>
      </c>
      <c r="Q42" s="2">
        <f t="shared" si="4"/>
        <v>5440</v>
      </c>
      <c r="R42" s="2">
        <f t="shared" si="5"/>
        <v>6460</v>
      </c>
    </row>
    <row r="43" spans="1:18" x14ac:dyDescent="0.3">
      <c r="A43">
        <v>41</v>
      </c>
      <c r="B43" t="s">
        <v>50</v>
      </c>
      <c r="C43" t="s">
        <v>51</v>
      </c>
      <c r="D43" s="1">
        <v>50</v>
      </c>
      <c r="E43">
        <v>2.69</v>
      </c>
      <c r="F43" s="6">
        <v>3.23</v>
      </c>
      <c r="G43" s="2">
        <f t="shared" si="0"/>
        <v>134.5</v>
      </c>
      <c r="H43" s="2">
        <f t="shared" si="1"/>
        <v>161.5</v>
      </c>
      <c r="J43" s="2">
        <v>2.95</v>
      </c>
      <c r="K43" s="6">
        <v>3.54</v>
      </c>
      <c r="L43" s="2">
        <f t="shared" si="2"/>
        <v>147.5</v>
      </c>
      <c r="M43" s="2">
        <f t="shared" si="3"/>
        <v>177</v>
      </c>
      <c r="O43" s="2">
        <v>2.5</v>
      </c>
      <c r="P43" s="6">
        <v>3</v>
      </c>
      <c r="Q43" s="2">
        <f t="shared" si="4"/>
        <v>125</v>
      </c>
      <c r="R43" s="2">
        <f t="shared" si="5"/>
        <v>150</v>
      </c>
    </row>
    <row r="44" spans="1:18" x14ac:dyDescent="0.3">
      <c r="A44">
        <v>42</v>
      </c>
      <c r="B44" t="s">
        <v>52</v>
      </c>
      <c r="C44" t="s">
        <v>9</v>
      </c>
      <c r="D44" s="1">
        <v>80</v>
      </c>
      <c r="E44">
        <v>1.69</v>
      </c>
      <c r="F44" s="6">
        <v>2.0299999999999998</v>
      </c>
      <c r="G44" s="2">
        <f t="shared" si="0"/>
        <v>135.19999999999999</v>
      </c>
      <c r="H44" s="2">
        <f t="shared" si="1"/>
        <v>162.39999999999998</v>
      </c>
      <c r="J44" s="2">
        <v>1.92</v>
      </c>
      <c r="K44" s="6">
        <v>2.2999999999999998</v>
      </c>
      <c r="L44" s="2">
        <f t="shared" si="2"/>
        <v>153.6</v>
      </c>
      <c r="M44" s="2">
        <f t="shared" si="3"/>
        <v>184</v>
      </c>
      <c r="O44" s="2">
        <v>1.7</v>
      </c>
      <c r="P44" s="6">
        <v>2.04</v>
      </c>
      <c r="Q44" s="2">
        <f t="shared" si="4"/>
        <v>136</v>
      </c>
      <c r="R44" s="2">
        <f t="shared" si="5"/>
        <v>163.19999999999999</v>
      </c>
    </row>
    <row r="45" spans="1:18" x14ac:dyDescent="0.3">
      <c r="B45" t="s">
        <v>53</v>
      </c>
      <c r="C45" t="s">
        <v>54</v>
      </c>
      <c r="E45" t="s">
        <v>54</v>
      </c>
      <c r="F45" t="s">
        <v>54</v>
      </c>
      <c r="G45">
        <f>SUM(G3:G44)</f>
        <v>21888.7</v>
      </c>
      <c r="H45">
        <f>SUM(H3:H44)</f>
        <v>26301.060000000005</v>
      </c>
      <c r="J45" s="2" t="s">
        <v>54</v>
      </c>
      <c r="K45" s="2" t="s">
        <v>54</v>
      </c>
      <c r="L45" s="2">
        <f>SUM(L3:L44)</f>
        <v>22392.299999999996</v>
      </c>
      <c r="M45" s="2">
        <f>SUM(M3:M44)</f>
        <v>26847.519999999997</v>
      </c>
      <c r="O45" s="2" t="s">
        <v>54</v>
      </c>
      <c r="P45" s="2" t="s">
        <v>54</v>
      </c>
      <c r="Q45" s="2">
        <f>SUM(Q3:Q44)</f>
        <v>24230</v>
      </c>
      <c r="R45" s="2">
        <f>SUM(R3:R44)</f>
        <v>29008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prepočet cenov ponuk</vt:lpstr>
      <vt:lpstr>Hárok3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Charita</dc:creator>
  <cp:lastModifiedBy>Charita</cp:lastModifiedBy>
  <cp:lastPrinted>2018-02-07T08:15:19Z</cp:lastPrinted>
  <dcterms:created xsi:type="dcterms:W3CDTF">2018-01-30T15:19:51Z</dcterms:created>
  <dcterms:modified xsi:type="dcterms:W3CDTF">2018-02-08T14:08:18Z</dcterms:modified>
</cp:coreProperties>
</file>